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mry NCAP-I" sheetId="22" r:id="rId1"/>
    <sheet name="Cons Smry NCAP-I" sheetId="19" state="hidden" r:id="rId2"/>
    <sheet name="Const Smry NCAP-II" sheetId="23" state="hidden" r:id="rId3"/>
    <sheet name="Const SWM-I" sheetId="27" state="hidden" r:id="rId4"/>
    <sheet name="Const SWM-II" sheetId="30" state="hidden" r:id="rId5"/>
  </sheets>
  <definedNames>
    <definedName name="_xlnm.Print_Area" localSheetId="1">'Cons Smry NCAP-I'!$A$1:$AD$17</definedName>
    <definedName name="_xlnm.Print_Area" localSheetId="2">'Const Smry NCAP-II'!$A$1:$AD$13</definedName>
    <definedName name="_xlnm.Print_Area" localSheetId="3">'Const SWM-I'!$A$1:$O$14</definedName>
    <definedName name="_xlnm.Print_Area" localSheetId="4">'Const SWM-II'!$A$1:$Z$15</definedName>
    <definedName name="_xlnm.Print_Area" localSheetId="0">'Smry NCAP-I'!$A$1:$P$13</definedName>
  </definedNames>
  <calcPr calcId="144525"/>
</workbook>
</file>

<file path=xl/sharedStrings.xml><?xml version="1.0" encoding="utf-8"?>
<sst xmlns="http://schemas.openxmlformats.org/spreadsheetml/2006/main" count="437" uniqueCount="54">
  <si>
    <t xml:space="preserve">Summary - NCAP Phase - I
(All Zones)   </t>
  </si>
  <si>
    <t>(Figure Rs. In Lacs)</t>
  </si>
  <si>
    <t>08.02.2022</t>
  </si>
  <si>
    <t>Sr No.</t>
  </si>
  <si>
    <t>Description</t>
  </si>
  <si>
    <t>No. of Works</t>
  </si>
  <si>
    <t>E/Cost</t>
  </si>
  <si>
    <t>Amended E/Cost Vetted by CE</t>
  </si>
  <si>
    <t>Tender Cost</t>
  </si>
  <si>
    <t>Total</t>
  </si>
  <si>
    <t>Financial Progress (Lacs)</t>
  </si>
  <si>
    <t xml:space="preserve">No of works </t>
  </si>
  <si>
    <t>A</t>
  </si>
  <si>
    <t>B</t>
  </si>
  <si>
    <t>C</t>
  </si>
  <si>
    <t>D</t>
  </si>
  <si>
    <t>O&amp;M/Workshop</t>
  </si>
  <si>
    <t>Started</t>
  </si>
  <si>
    <t>Not Started</t>
  </si>
  <si>
    <t>Completed</t>
  </si>
  <si>
    <t xml:space="preserve">Work order Issued </t>
  </si>
  <si>
    <t xml:space="preserve">Tender invited </t>
  </si>
  <si>
    <t>_</t>
  </si>
  <si>
    <t>Tender Reinvited</t>
  </si>
  <si>
    <t>Pending with CE</t>
  </si>
  <si>
    <t>Pending with F&amp;CC</t>
  </si>
  <si>
    <t>Evaluation of Technical Bid Under Process</t>
  </si>
  <si>
    <t>Financial Bid Opened</t>
  </si>
  <si>
    <t>Case Under Process</t>
  </si>
  <si>
    <r>
      <rPr>
        <b/>
        <sz val="48"/>
        <color theme="1"/>
        <rFont val="Arial"/>
        <charset val="134"/>
      </rPr>
      <t xml:space="preserve">Summary 
</t>
    </r>
    <r>
      <rPr>
        <b/>
        <sz val="36"/>
        <color theme="1"/>
        <rFont val="Arial"/>
        <charset val="134"/>
      </rPr>
      <t>NCAP Phase-I</t>
    </r>
  </si>
  <si>
    <t>North</t>
  </si>
  <si>
    <t>Central &amp;North</t>
  </si>
  <si>
    <t>West</t>
  </si>
  <si>
    <t>Gen</t>
  </si>
  <si>
    <t>West &amp; Atam Nagar</t>
  </si>
  <si>
    <t xml:space="preserve">Central </t>
  </si>
  <si>
    <t>Pending in CE</t>
  </si>
  <si>
    <r>
      <rPr>
        <b/>
        <sz val="48"/>
        <color theme="1"/>
        <rFont val="Arial"/>
        <charset val="134"/>
      </rPr>
      <t xml:space="preserve">Summary 
</t>
    </r>
    <r>
      <rPr>
        <b/>
        <sz val="36"/>
        <color theme="1"/>
        <rFont val="Arial"/>
        <charset val="134"/>
      </rPr>
      <t>NCAP Phase-II</t>
    </r>
  </si>
  <si>
    <t xml:space="preserve">North </t>
  </si>
  <si>
    <t>East</t>
  </si>
  <si>
    <t>South Central</t>
  </si>
  <si>
    <t xml:space="preserve">West </t>
  </si>
  <si>
    <t>Atam Nagar</t>
  </si>
  <si>
    <t>Pending in F&amp;CC</t>
  </si>
  <si>
    <t xml:space="preserve">Tender to be re invited </t>
  </si>
  <si>
    <t>Decision pending in Purchase Committee</t>
  </si>
  <si>
    <t>Solid Waste Management PH-I</t>
  </si>
  <si>
    <t xml:space="preserve">East </t>
  </si>
  <si>
    <t>Tender Invited</t>
  </si>
  <si>
    <t>Technical bid opened</t>
  </si>
  <si>
    <t>Solid Waste Management PH-II</t>
  </si>
  <si>
    <t>Sahnewal</t>
  </si>
  <si>
    <t xml:space="preserve">Tender Re invited </t>
  </si>
  <si>
    <t xml:space="preserve">Evaluation of Technical Bid under Process 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</si>
</sst>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</numFmts>
  <fonts count="33">
    <font>
      <sz val="11"/>
      <color theme="1"/>
      <name val="Arial"/>
      <charset val="134"/>
    </font>
    <font>
      <b/>
      <sz val="48"/>
      <color theme="1"/>
      <name val="Arial"/>
      <charset val="134"/>
    </font>
    <font>
      <b/>
      <sz val="26"/>
      <color theme="1"/>
      <name val="Arial"/>
      <charset val="134"/>
    </font>
    <font>
      <b/>
      <sz val="16"/>
      <name val="Calibri"/>
      <charset val="134"/>
      <scheme val="minor"/>
    </font>
    <font>
      <sz val="22"/>
      <name val="Times New Roman"/>
      <charset val="134"/>
    </font>
    <font>
      <b/>
      <sz val="18"/>
      <name val="Calibri"/>
      <charset val="134"/>
      <scheme val="minor"/>
    </font>
    <font>
      <b/>
      <sz val="22"/>
      <color theme="1"/>
      <name val="Arial"/>
      <charset val="134"/>
    </font>
    <font>
      <b/>
      <sz val="18"/>
      <color theme="1"/>
      <name val="Times New Roman"/>
      <charset val="134"/>
    </font>
    <font>
      <b/>
      <sz val="11"/>
      <color theme="1"/>
      <name val="Arial"/>
      <charset val="134"/>
    </font>
    <font>
      <b/>
      <sz val="36"/>
      <color theme="1"/>
      <name val="Arial"/>
      <charset val="134"/>
    </font>
    <font>
      <b/>
      <sz val="16"/>
      <color theme="1"/>
      <name val="Arial"/>
      <charset val="134"/>
    </font>
    <font>
      <b/>
      <sz val="14"/>
      <color theme="1"/>
      <name val="Arial"/>
      <charset val="134"/>
    </font>
    <font>
      <b/>
      <sz val="18"/>
      <color theme="1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5" fillId="10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15" borderId="1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27" borderId="15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2" fontId="5" fillId="3" borderId="2" xfId="0" applyNumberFormat="1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0" fillId="0" borderId="0" xfId="0" applyFont="1"/>
    <xf numFmtId="0" fontId="3" fillId="2" borderId="8" xfId="0" applyFont="1" applyFill="1" applyBorder="1" applyAlignment="1">
      <alignment horizontal="center" vertical="top"/>
    </xf>
    <xf numFmtId="0" fontId="11" fillId="6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11" fillId="6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center" wrapText="1"/>
    </xf>
    <xf numFmtId="2" fontId="10" fillId="6" borderId="2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tabSelected="1" zoomScale="60" zoomScaleNormal="60" workbookViewId="0">
      <selection activeCell="N18" sqref="N18"/>
    </sheetView>
  </sheetViews>
  <sheetFormatPr defaultColWidth="9" defaultRowHeight="14"/>
  <cols>
    <col min="2" max="2" width="23.4" customWidth="1"/>
    <col min="3" max="3" width="19.2416666666667" customWidth="1"/>
    <col min="4" max="4" width="18.7833333333333" customWidth="1"/>
    <col min="5" max="5" width="22.5" customWidth="1"/>
    <col min="6" max="6" width="9.9" hidden="1" customWidth="1"/>
    <col min="7" max="7" width="9.5" hidden="1" customWidth="1"/>
    <col min="8" max="8" width="7.2" hidden="1" customWidth="1"/>
    <col min="9" max="9" width="9.6" hidden="1" customWidth="1"/>
    <col min="10" max="10" width="3.7" hidden="1" customWidth="1"/>
    <col min="11" max="11" width="14.9833333333333" customWidth="1"/>
    <col min="12" max="12" width="15.5" customWidth="1"/>
    <col min="13" max="13" width="10.1" customWidth="1"/>
    <col min="14" max="14" width="17.7666666666667" customWidth="1"/>
    <col min="15" max="15" width="12.775" customWidth="1"/>
  </cols>
  <sheetData>
    <row r="1" ht="93" customHeight="1" spans="1:16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ht="26.4" customHeight="1" spans="8:12">
      <c r="H2" s="28" t="s">
        <v>1</v>
      </c>
      <c r="L2" s="44" t="s">
        <v>2</v>
      </c>
    </row>
    <row r="3" ht="36.6" customHeight="1" spans="1:16">
      <c r="A3" s="33" t="s">
        <v>3</v>
      </c>
      <c r="B3" s="33" t="s">
        <v>4</v>
      </c>
      <c r="C3" s="33" t="s">
        <v>5</v>
      </c>
      <c r="D3" s="33" t="s">
        <v>6</v>
      </c>
      <c r="E3" s="34" t="s">
        <v>7</v>
      </c>
      <c r="F3" s="35" t="s">
        <v>8</v>
      </c>
      <c r="G3" s="36"/>
      <c r="H3" s="36"/>
      <c r="I3" s="36"/>
      <c r="J3" s="36"/>
      <c r="K3" s="45" t="s">
        <v>9</v>
      </c>
      <c r="L3" s="46" t="s">
        <v>10</v>
      </c>
      <c r="M3" s="47" t="s">
        <v>11</v>
      </c>
      <c r="N3" s="48"/>
      <c r="O3" s="48"/>
      <c r="P3" s="49"/>
    </row>
    <row r="4" ht="31.8" customHeight="1" spans="1:16">
      <c r="A4" s="37"/>
      <c r="B4" s="37"/>
      <c r="C4" s="37"/>
      <c r="D4" s="37"/>
      <c r="E4" s="38"/>
      <c r="F4" s="10" t="s">
        <v>12</v>
      </c>
      <c r="G4" s="10" t="s">
        <v>13</v>
      </c>
      <c r="H4" s="10" t="s">
        <v>14</v>
      </c>
      <c r="I4" s="10" t="s">
        <v>15</v>
      </c>
      <c r="J4" s="9" t="s">
        <v>16</v>
      </c>
      <c r="K4" s="50"/>
      <c r="L4" s="51"/>
      <c r="M4" s="52" t="s">
        <v>17</v>
      </c>
      <c r="N4" s="52" t="s">
        <v>18</v>
      </c>
      <c r="O4" s="52" t="s">
        <v>19</v>
      </c>
      <c r="P4" s="52" t="s">
        <v>9</v>
      </c>
    </row>
    <row r="5" s="29" customFormat="1" ht="36.6" customHeight="1" spans="1:16">
      <c r="A5" s="11">
        <v>1</v>
      </c>
      <c r="B5" s="25" t="s">
        <v>20</v>
      </c>
      <c r="C5" s="26">
        <v>12</v>
      </c>
      <c r="D5" s="26">
        <v>1261.7</v>
      </c>
      <c r="E5" s="26">
        <v>1324.3</v>
      </c>
      <c r="F5" s="11">
        <v>211.49</v>
      </c>
      <c r="G5" s="11">
        <v>92.36</v>
      </c>
      <c r="H5" s="11">
        <v>0</v>
      </c>
      <c r="I5" s="11">
        <v>735.51</v>
      </c>
      <c r="J5" s="11">
        <v>98.03</v>
      </c>
      <c r="K5" s="26">
        <v>1231.54</v>
      </c>
      <c r="L5" s="53">
        <v>159.25</v>
      </c>
      <c r="M5" s="54">
        <v>10</v>
      </c>
      <c r="N5" s="54">
        <v>1</v>
      </c>
      <c r="O5" s="54">
        <v>1</v>
      </c>
      <c r="P5" s="55">
        <v>12</v>
      </c>
    </row>
    <row r="6" s="29" customFormat="1" ht="36.6" hidden="1" customHeight="1" spans="1:16">
      <c r="A6" s="11">
        <v>2</v>
      </c>
      <c r="B6" s="25" t="s">
        <v>21</v>
      </c>
      <c r="C6" s="26" t="s">
        <v>22</v>
      </c>
      <c r="D6" s="26" t="s">
        <v>22</v>
      </c>
      <c r="E6" s="26" t="s">
        <v>22</v>
      </c>
      <c r="F6" s="11">
        <v>211.49</v>
      </c>
      <c r="G6" s="11">
        <v>92.36</v>
      </c>
      <c r="H6" s="11">
        <v>0</v>
      </c>
      <c r="I6" s="11">
        <v>735.51</v>
      </c>
      <c r="J6" s="11">
        <v>98.03</v>
      </c>
      <c r="K6" s="26" t="s">
        <v>22</v>
      </c>
      <c r="L6" s="56"/>
      <c r="M6" s="57"/>
      <c r="N6" s="57"/>
      <c r="O6" s="56"/>
      <c r="P6" s="58"/>
    </row>
    <row r="7" s="29" customFormat="1" ht="36.6" hidden="1" customHeight="1" spans="1:16">
      <c r="A7" s="11">
        <v>3</v>
      </c>
      <c r="B7" s="25" t="s">
        <v>23</v>
      </c>
      <c r="C7" s="26" t="s">
        <v>22</v>
      </c>
      <c r="D7" s="26" t="s">
        <v>22</v>
      </c>
      <c r="E7" s="26" t="s">
        <v>22</v>
      </c>
      <c r="F7" s="11">
        <v>211.49</v>
      </c>
      <c r="G7" s="11">
        <v>92.36</v>
      </c>
      <c r="H7" s="11">
        <v>0</v>
      </c>
      <c r="I7" s="11">
        <v>735.51</v>
      </c>
      <c r="J7" s="11">
        <v>98.03</v>
      </c>
      <c r="K7" s="26" t="s">
        <v>22</v>
      </c>
      <c r="L7" s="56"/>
      <c r="M7" s="57"/>
      <c r="N7" s="57"/>
      <c r="O7" s="56"/>
      <c r="P7" s="58"/>
    </row>
    <row r="8" s="29" customFormat="1" ht="36.6" hidden="1" customHeight="1" spans="1:31">
      <c r="A8" s="11">
        <v>4</v>
      </c>
      <c r="B8" s="25" t="s">
        <v>24</v>
      </c>
      <c r="C8" s="26" t="s">
        <v>22</v>
      </c>
      <c r="D8" s="39" t="s">
        <v>22</v>
      </c>
      <c r="E8" s="26" t="s">
        <v>22</v>
      </c>
      <c r="F8" s="11">
        <v>211.49</v>
      </c>
      <c r="G8" s="11">
        <v>92.36</v>
      </c>
      <c r="H8" s="11">
        <v>0</v>
      </c>
      <c r="I8" s="11">
        <v>735.51</v>
      </c>
      <c r="J8" s="11">
        <v>98.03</v>
      </c>
      <c r="K8" s="26" t="s">
        <v>22</v>
      </c>
      <c r="L8" s="56"/>
      <c r="M8" s="57"/>
      <c r="N8" s="57"/>
      <c r="O8" s="56"/>
      <c r="P8" s="58"/>
      <c r="AE8" s="63"/>
    </row>
    <row r="9" s="29" customFormat="1" ht="36.6" hidden="1" customHeight="1" spans="1:16">
      <c r="A9" s="11">
        <v>5</v>
      </c>
      <c r="B9" s="25" t="s">
        <v>25</v>
      </c>
      <c r="C9" s="26" t="s">
        <v>22</v>
      </c>
      <c r="D9" s="26" t="s">
        <v>22</v>
      </c>
      <c r="E9" s="26" t="s">
        <v>22</v>
      </c>
      <c r="F9" s="11">
        <v>211.49</v>
      </c>
      <c r="G9" s="11">
        <v>92.36</v>
      </c>
      <c r="H9" s="11">
        <v>0</v>
      </c>
      <c r="I9" s="11">
        <v>735.51</v>
      </c>
      <c r="J9" s="11">
        <v>98.03</v>
      </c>
      <c r="K9" s="26" t="s">
        <v>22</v>
      </c>
      <c r="L9" s="56"/>
      <c r="M9" s="57"/>
      <c r="N9" s="57"/>
      <c r="O9" s="56"/>
      <c r="P9" s="58"/>
    </row>
    <row r="10" s="29" customFormat="1" ht="48.6" hidden="1" customHeight="1" spans="1:16">
      <c r="A10" s="11">
        <v>6</v>
      </c>
      <c r="B10" s="25" t="s">
        <v>26</v>
      </c>
      <c r="C10" s="26" t="s">
        <v>22</v>
      </c>
      <c r="D10" s="26" t="s">
        <v>22</v>
      </c>
      <c r="E10" s="26" t="s">
        <v>22</v>
      </c>
      <c r="F10" s="11">
        <v>211.49</v>
      </c>
      <c r="G10" s="11">
        <v>92.36</v>
      </c>
      <c r="H10" s="11">
        <v>0</v>
      </c>
      <c r="I10" s="11">
        <v>735.51</v>
      </c>
      <c r="J10" s="11">
        <v>98.03</v>
      </c>
      <c r="K10" s="26" t="s">
        <v>22</v>
      </c>
      <c r="L10" s="56"/>
      <c r="M10" s="57"/>
      <c r="N10" s="57"/>
      <c r="O10" s="56"/>
      <c r="P10" s="58"/>
    </row>
    <row r="11" s="29" customFormat="1" ht="54.6" customHeight="1" spans="1:16">
      <c r="A11" s="11">
        <v>2</v>
      </c>
      <c r="B11" s="25" t="s">
        <v>27</v>
      </c>
      <c r="C11" s="26">
        <v>2</v>
      </c>
      <c r="D11" s="26">
        <v>127</v>
      </c>
      <c r="E11" s="26">
        <v>127</v>
      </c>
      <c r="F11" s="11">
        <v>211.49</v>
      </c>
      <c r="G11" s="11">
        <v>92.36</v>
      </c>
      <c r="H11" s="11">
        <v>0</v>
      </c>
      <c r="I11" s="11">
        <v>735.51</v>
      </c>
      <c r="J11" s="11">
        <v>98.03</v>
      </c>
      <c r="K11" s="26">
        <v>0</v>
      </c>
      <c r="L11" s="59" t="s">
        <v>22</v>
      </c>
      <c r="M11" s="59" t="s">
        <v>22</v>
      </c>
      <c r="N11" s="59" t="s">
        <v>22</v>
      </c>
      <c r="O11" s="59" t="s">
        <v>22</v>
      </c>
      <c r="P11" s="58"/>
    </row>
    <row r="12" s="29" customFormat="1" ht="36.6" customHeight="1" spans="1:16">
      <c r="A12" s="11">
        <v>3</v>
      </c>
      <c r="B12" s="25" t="s">
        <v>28</v>
      </c>
      <c r="C12" s="26">
        <v>2</v>
      </c>
      <c r="D12" s="26">
        <v>1096.8</v>
      </c>
      <c r="E12" s="26">
        <v>1043.14</v>
      </c>
      <c r="F12" s="11">
        <v>211.49</v>
      </c>
      <c r="G12" s="11">
        <v>92.36</v>
      </c>
      <c r="H12" s="11">
        <v>0</v>
      </c>
      <c r="I12" s="11">
        <v>735.51</v>
      </c>
      <c r="J12" s="11">
        <v>98.03</v>
      </c>
      <c r="K12" s="26">
        <v>0</v>
      </c>
      <c r="L12" s="59" t="s">
        <v>22</v>
      </c>
      <c r="M12" s="59" t="s">
        <v>22</v>
      </c>
      <c r="N12" s="59" t="s">
        <v>22</v>
      </c>
      <c r="O12" s="59" t="s">
        <v>22</v>
      </c>
      <c r="P12" s="58"/>
    </row>
    <row r="13" s="30" customFormat="1" ht="37.8" customHeight="1" spans="1:16">
      <c r="A13" s="40"/>
      <c r="B13" s="41" t="s">
        <v>9</v>
      </c>
      <c r="C13" s="42">
        <v>16</v>
      </c>
      <c r="D13" s="42">
        <v>2485.5</v>
      </c>
      <c r="E13" s="42">
        <v>2494.44</v>
      </c>
      <c r="F13" s="43">
        <v>1691.92</v>
      </c>
      <c r="G13" s="43">
        <v>738.88</v>
      </c>
      <c r="H13" s="43">
        <v>0</v>
      </c>
      <c r="I13" s="43">
        <v>5884.08</v>
      </c>
      <c r="J13" s="43">
        <v>784.24</v>
      </c>
      <c r="K13" s="42">
        <v>1231.54</v>
      </c>
      <c r="L13" s="60">
        <v>159.25</v>
      </c>
      <c r="M13" s="61">
        <v>10</v>
      </c>
      <c r="N13" s="61">
        <v>1</v>
      </c>
      <c r="O13" s="61">
        <v>1</v>
      </c>
      <c r="P13" s="62">
        <v>12</v>
      </c>
    </row>
    <row r="14" spans="12:12">
      <c r="L14" s="29"/>
    </row>
    <row r="15" spans="12:12">
      <c r="L15" s="29"/>
    </row>
    <row r="16" spans="12:12">
      <c r="L16" s="29"/>
    </row>
    <row r="17" spans="12:12">
      <c r="L17" s="29"/>
    </row>
    <row r="18" spans="12:12">
      <c r="L18" s="29"/>
    </row>
    <row r="19" spans="12:12">
      <c r="L19" s="29"/>
    </row>
  </sheetData>
  <mergeCells count="9">
    <mergeCell ref="A1:P1"/>
    <mergeCell ref="M3:P3"/>
    <mergeCell ref="A3:A4"/>
    <mergeCell ref="B3:B4"/>
    <mergeCell ref="C3:C4"/>
    <mergeCell ref="D3:D4"/>
    <mergeCell ref="E3:E4"/>
    <mergeCell ref="K3:K4"/>
    <mergeCell ref="L3:L4"/>
  </mergeCells>
  <pageMargins left="0.550694444444444" right="0.15748031496063" top="0.196850393700787" bottom="0.31496062992126" header="0.31496062992126" footer="0.31496062992126"/>
  <pageSetup paperSize="5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8"/>
  <sheetViews>
    <sheetView zoomScale="50" zoomScaleNormal="50" workbookViewId="0">
      <selection activeCell="A1" sqref="$A1:$XFD1"/>
    </sheetView>
  </sheetViews>
  <sheetFormatPr defaultColWidth="9" defaultRowHeight="14" outlineLevelRow="7"/>
  <cols>
    <col min="2" max="2" width="23.4" customWidth="1"/>
    <col min="3" max="3" width="10.2" customWidth="1"/>
    <col min="4" max="4" width="10.6" customWidth="1"/>
    <col min="5" max="5" width="10.2" customWidth="1"/>
    <col min="6" max="6" width="6.1" customWidth="1"/>
    <col min="7" max="8" width="9.5" customWidth="1"/>
    <col min="9" max="9" width="7.2" customWidth="1"/>
    <col min="10" max="10" width="9.6" customWidth="1"/>
    <col min="11" max="11" width="8.9" customWidth="1"/>
    <col min="12" max="12" width="10.2" customWidth="1"/>
    <col min="13" max="13" width="10.9" customWidth="1"/>
    <col min="14" max="15" width="9.9" customWidth="1"/>
    <col min="16" max="16" width="11.1" customWidth="1"/>
    <col min="17" max="17" width="11" customWidth="1"/>
    <col min="18" max="18" width="10.2" customWidth="1"/>
    <col min="19" max="19" width="10.5" customWidth="1"/>
    <col min="20" max="20" width="11.8" customWidth="1"/>
    <col min="21" max="22" width="11.6" customWidth="1"/>
    <col min="23" max="23" width="12.5" customWidth="1"/>
    <col min="24" max="24" width="9.9" customWidth="1"/>
    <col min="25" max="25" width="9.5" customWidth="1"/>
    <col min="26" max="26" width="10.2" customWidth="1"/>
    <col min="27" max="29" width="9.6" customWidth="1"/>
    <col min="30" max="30" width="11.5" customWidth="1"/>
  </cols>
  <sheetData>
    <row r="1" ht="122.25" customHeight="1" spans="1:30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6:26">
      <c r="Z2" s="28" t="s">
        <v>1</v>
      </c>
    </row>
    <row r="3" ht="21" spans="1:30">
      <c r="A3" s="4" t="s">
        <v>3</v>
      </c>
      <c r="B3" s="5" t="s">
        <v>4</v>
      </c>
      <c r="C3" s="6" t="s">
        <v>5</v>
      </c>
      <c r="D3" s="7"/>
      <c r="E3" s="7"/>
      <c r="F3" s="7"/>
      <c r="G3" s="7"/>
      <c r="H3" s="7"/>
      <c r="I3" s="8"/>
      <c r="J3" s="6" t="s">
        <v>6</v>
      </c>
      <c r="K3" s="7"/>
      <c r="L3" s="7"/>
      <c r="M3" s="7"/>
      <c r="N3" s="7"/>
      <c r="O3" s="7"/>
      <c r="P3" s="8"/>
      <c r="Q3" s="6" t="s">
        <v>7</v>
      </c>
      <c r="R3" s="7"/>
      <c r="S3" s="7"/>
      <c r="T3" s="7"/>
      <c r="U3" s="7"/>
      <c r="V3" s="7"/>
      <c r="W3" s="8"/>
      <c r="X3" s="6" t="s">
        <v>8</v>
      </c>
      <c r="Y3" s="7"/>
      <c r="Z3" s="7"/>
      <c r="AA3" s="7"/>
      <c r="AB3" s="7"/>
      <c r="AC3" s="7"/>
      <c r="AD3" s="8"/>
    </row>
    <row r="4" ht="84" spans="1:30">
      <c r="A4" s="4"/>
      <c r="B4" s="5"/>
      <c r="C4" s="10" t="s">
        <v>30</v>
      </c>
      <c r="D4" s="9" t="s">
        <v>31</v>
      </c>
      <c r="E4" s="10" t="s">
        <v>32</v>
      </c>
      <c r="F4" s="10" t="s">
        <v>33</v>
      </c>
      <c r="G4" s="9" t="s">
        <v>34</v>
      </c>
      <c r="H4" s="9" t="s">
        <v>35</v>
      </c>
      <c r="I4" s="10" t="s">
        <v>9</v>
      </c>
      <c r="J4" s="10" t="s">
        <v>30</v>
      </c>
      <c r="K4" s="9" t="s">
        <v>31</v>
      </c>
      <c r="L4" s="10" t="s">
        <v>32</v>
      </c>
      <c r="M4" s="10" t="s">
        <v>33</v>
      </c>
      <c r="N4" s="9" t="s">
        <v>34</v>
      </c>
      <c r="O4" s="9" t="s">
        <v>35</v>
      </c>
      <c r="P4" s="10" t="s">
        <v>9</v>
      </c>
      <c r="Q4" s="10" t="s">
        <v>30</v>
      </c>
      <c r="R4" s="9" t="s">
        <v>31</v>
      </c>
      <c r="S4" s="10" t="s">
        <v>32</v>
      </c>
      <c r="T4" s="10" t="s">
        <v>33</v>
      </c>
      <c r="U4" s="9" t="s">
        <v>34</v>
      </c>
      <c r="V4" s="9" t="s">
        <v>35</v>
      </c>
      <c r="W4" s="10" t="s">
        <v>9</v>
      </c>
      <c r="X4" s="10" t="s">
        <v>30</v>
      </c>
      <c r="Y4" s="9" t="s">
        <v>31</v>
      </c>
      <c r="Z4" s="10" t="s">
        <v>32</v>
      </c>
      <c r="AA4" s="10" t="s">
        <v>33</v>
      </c>
      <c r="AB4" s="9" t="s">
        <v>34</v>
      </c>
      <c r="AC4" s="9" t="s">
        <v>35</v>
      </c>
      <c r="AD4" s="10" t="s">
        <v>9</v>
      </c>
    </row>
    <row r="5" s="29" customFormat="1" ht="53.25" customHeight="1" spans="1:30">
      <c r="A5" s="11">
        <v>1</v>
      </c>
      <c r="B5" s="25" t="s">
        <v>20</v>
      </c>
      <c r="C5" s="11">
        <v>2</v>
      </c>
      <c r="D5" s="11">
        <v>1</v>
      </c>
      <c r="E5" s="11">
        <v>2</v>
      </c>
      <c r="F5" s="11">
        <v>4</v>
      </c>
      <c r="G5" s="11">
        <v>1</v>
      </c>
      <c r="H5" s="11">
        <v>1</v>
      </c>
      <c r="I5" s="26">
        <f>SUM(C5:H5)</f>
        <v>11</v>
      </c>
      <c r="J5" s="11">
        <v>256.42</v>
      </c>
      <c r="K5" s="11">
        <v>100</v>
      </c>
      <c r="L5" s="11">
        <v>159.29</v>
      </c>
      <c r="M5" s="11">
        <v>322.26</v>
      </c>
      <c r="N5" s="11">
        <v>240</v>
      </c>
      <c r="O5" s="11">
        <v>88.15</v>
      </c>
      <c r="P5" s="26">
        <f>SUM(J5:O5)</f>
        <v>1166.12</v>
      </c>
      <c r="Q5" s="11">
        <v>273.54</v>
      </c>
      <c r="R5" s="11">
        <v>114.21</v>
      </c>
      <c r="S5" s="11">
        <v>164.29</v>
      </c>
      <c r="T5" s="27">
        <v>293.6</v>
      </c>
      <c r="U5" s="11">
        <v>286.22</v>
      </c>
      <c r="V5" s="11">
        <v>96.86</v>
      </c>
      <c r="W5" s="26">
        <f>SUM(Q5:V5)</f>
        <v>1228.72</v>
      </c>
      <c r="X5" s="11">
        <v>247.57</v>
      </c>
      <c r="Y5" s="11">
        <v>103.92</v>
      </c>
      <c r="Z5" s="11">
        <v>153.57</v>
      </c>
      <c r="AA5" s="11">
        <v>271.21</v>
      </c>
      <c r="AB5" s="11">
        <v>268.76</v>
      </c>
      <c r="AC5" s="11">
        <v>92.36</v>
      </c>
      <c r="AD5" s="26">
        <f>SUM(X5:AC5)</f>
        <v>1137.39</v>
      </c>
    </row>
    <row r="6" s="29" customFormat="1" ht="33" customHeight="1" spans="1:30">
      <c r="A6" s="11">
        <v>2</v>
      </c>
      <c r="B6" s="25" t="s">
        <v>36</v>
      </c>
      <c r="C6" s="11" t="s">
        <v>22</v>
      </c>
      <c r="D6" s="11" t="s">
        <v>22</v>
      </c>
      <c r="E6" s="11" t="s">
        <v>22</v>
      </c>
      <c r="F6" s="11">
        <v>2</v>
      </c>
      <c r="G6" s="11" t="s">
        <v>22</v>
      </c>
      <c r="H6" s="11" t="s">
        <v>22</v>
      </c>
      <c r="I6" s="26">
        <f t="shared" ref="I6:I7" si="0">SUM(C6:H6)</f>
        <v>2</v>
      </c>
      <c r="J6" s="11" t="s">
        <v>22</v>
      </c>
      <c r="K6" s="11" t="s">
        <v>22</v>
      </c>
      <c r="L6" s="11" t="s">
        <v>22</v>
      </c>
      <c r="M6" s="27">
        <v>1096.8</v>
      </c>
      <c r="N6" s="11" t="s">
        <v>22</v>
      </c>
      <c r="O6" s="11" t="s">
        <v>22</v>
      </c>
      <c r="P6" s="26">
        <f t="shared" ref="P6:P7" si="1">SUM(J6:O6)</f>
        <v>1096.8</v>
      </c>
      <c r="Q6" s="11" t="s">
        <v>22</v>
      </c>
      <c r="R6" s="11" t="s">
        <v>22</v>
      </c>
      <c r="S6" s="11" t="s">
        <v>22</v>
      </c>
      <c r="T6" s="11">
        <v>1043.14</v>
      </c>
      <c r="U6" s="11" t="s">
        <v>22</v>
      </c>
      <c r="V6" s="11" t="s">
        <v>22</v>
      </c>
      <c r="W6" s="26">
        <f t="shared" ref="W6:W7" si="2">SUM(Q6:V6)</f>
        <v>1043.14</v>
      </c>
      <c r="X6" s="11" t="s">
        <v>22</v>
      </c>
      <c r="Y6" s="11" t="s">
        <v>22</v>
      </c>
      <c r="Z6" s="11" t="s">
        <v>22</v>
      </c>
      <c r="AA6" s="11" t="s">
        <v>22</v>
      </c>
      <c r="AB6" s="11" t="s">
        <v>22</v>
      </c>
      <c r="AC6" s="11" t="s">
        <v>22</v>
      </c>
      <c r="AD6" s="11" t="s">
        <v>22</v>
      </c>
    </row>
    <row r="7" s="29" customFormat="1" ht="49.2" customHeight="1" spans="1:30">
      <c r="A7" s="11">
        <v>4</v>
      </c>
      <c r="B7" s="25" t="s">
        <v>21</v>
      </c>
      <c r="C7" s="11" t="s">
        <v>22</v>
      </c>
      <c r="D7" s="11" t="s">
        <v>22</v>
      </c>
      <c r="E7" s="11" t="s">
        <v>22</v>
      </c>
      <c r="F7" s="11">
        <v>2</v>
      </c>
      <c r="G7" s="11" t="s">
        <v>22</v>
      </c>
      <c r="H7" s="11" t="s">
        <v>22</v>
      </c>
      <c r="I7" s="26">
        <f t="shared" si="0"/>
        <v>2</v>
      </c>
      <c r="J7" s="11" t="s">
        <v>22</v>
      </c>
      <c r="K7" s="11" t="s">
        <v>22</v>
      </c>
      <c r="L7" s="11" t="s">
        <v>22</v>
      </c>
      <c r="M7" s="11">
        <v>127</v>
      </c>
      <c r="N7" s="11" t="s">
        <v>22</v>
      </c>
      <c r="O7" s="11" t="s">
        <v>22</v>
      </c>
      <c r="P7" s="26">
        <f t="shared" si="1"/>
        <v>127</v>
      </c>
      <c r="Q7" s="11" t="s">
        <v>22</v>
      </c>
      <c r="R7" s="11" t="s">
        <v>22</v>
      </c>
      <c r="S7" s="11" t="s">
        <v>22</v>
      </c>
      <c r="T7" s="11">
        <v>127</v>
      </c>
      <c r="U7" s="11" t="s">
        <v>22</v>
      </c>
      <c r="V7" s="11" t="s">
        <v>22</v>
      </c>
      <c r="W7" s="26">
        <f t="shared" si="2"/>
        <v>127</v>
      </c>
      <c r="X7" s="11" t="s">
        <v>22</v>
      </c>
      <c r="Y7" s="11" t="s">
        <v>22</v>
      </c>
      <c r="Z7" s="11" t="s">
        <v>22</v>
      </c>
      <c r="AA7" s="11" t="s">
        <v>22</v>
      </c>
      <c r="AB7" s="11" t="s">
        <v>22</v>
      </c>
      <c r="AC7" s="11" t="s">
        <v>22</v>
      </c>
      <c r="AD7" s="11" t="s">
        <v>22</v>
      </c>
    </row>
    <row r="8" ht="34.5" customHeight="1" spans="1:30">
      <c r="A8" s="15"/>
      <c r="B8" s="16" t="s">
        <v>9</v>
      </c>
      <c r="C8" s="17">
        <f t="shared" ref="C8:AC8" si="3">SUM(C5:C7)</f>
        <v>2</v>
      </c>
      <c r="D8" s="17">
        <f t="shared" si="3"/>
        <v>1</v>
      </c>
      <c r="E8" s="17">
        <f t="shared" si="3"/>
        <v>2</v>
      </c>
      <c r="F8" s="17">
        <f t="shared" si="3"/>
        <v>8</v>
      </c>
      <c r="G8" s="17">
        <f t="shared" si="3"/>
        <v>1</v>
      </c>
      <c r="H8" s="17">
        <f t="shared" si="3"/>
        <v>1</v>
      </c>
      <c r="I8" s="18">
        <f t="shared" si="3"/>
        <v>15</v>
      </c>
      <c r="J8" s="17">
        <f t="shared" si="3"/>
        <v>256.42</v>
      </c>
      <c r="K8" s="17">
        <f t="shared" si="3"/>
        <v>100</v>
      </c>
      <c r="L8" s="17">
        <f t="shared" si="3"/>
        <v>159.29</v>
      </c>
      <c r="M8" s="17">
        <f t="shared" si="3"/>
        <v>1546.06</v>
      </c>
      <c r="N8" s="17">
        <f t="shared" si="3"/>
        <v>240</v>
      </c>
      <c r="O8" s="17">
        <f t="shared" si="3"/>
        <v>88.15</v>
      </c>
      <c r="P8" s="18">
        <f t="shared" si="3"/>
        <v>2389.92</v>
      </c>
      <c r="Q8" s="17">
        <f t="shared" si="3"/>
        <v>273.54</v>
      </c>
      <c r="R8" s="17">
        <f t="shared" si="3"/>
        <v>114.21</v>
      </c>
      <c r="S8" s="17">
        <f t="shared" si="3"/>
        <v>164.29</v>
      </c>
      <c r="T8" s="17">
        <f t="shared" si="3"/>
        <v>1463.74</v>
      </c>
      <c r="U8" s="17">
        <f t="shared" si="3"/>
        <v>286.22</v>
      </c>
      <c r="V8" s="17">
        <f t="shared" si="3"/>
        <v>96.86</v>
      </c>
      <c r="W8" s="18">
        <f t="shared" si="3"/>
        <v>2398.86</v>
      </c>
      <c r="X8" s="17">
        <f t="shared" si="3"/>
        <v>247.57</v>
      </c>
      <c r="Y8" s="17">
        <f t="shared" si="3"/>
        <v>103.92</v>
      </c>
      <c r="Z8" s="17">
        <f t="shared" si="3"/>
        <v>153.57</v>
      </c>
      <c r="AA8" s="17">
        <f t="shared" si="3"/>
        <v>271.21</v>
      </c>
      <c r="AB8" s="17">
        <f t="shared" si="3"/>
        <v>268.76</v>
      </c>
      <c r="AC8" s="17">
        <f t="shared" si="3"/>
        <v>92.36</v>
      </c>
      <c r="AD8" s="18">
        <f>SUM(X8:AC8)</f>
        <v>1137.39</v>
      </c>
    </row>
  </sheetData>
  <mergeCells count="5">
    <mergeCell ref="A1:AD1"/>
    <mergeCell ref="C3:I3"/>
    <mergeCell ref="J3:P3"/>
    <mergeCell ref="Q3:W3"/>
    <mergeCell ref="X3:AD3"/>
  </mergeCells>
  <pageMargins left="0.393700787401575" right="0.15748031496063" top="0.748031496062992" bottom="0.748031496062992" header="0.31496062992126" footer="0.31496062992126"/>
  <pageSetup paperSize="5" scale="4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zoomScale="50" zoomScaleNormal="50" topLeftCell="E4" workbookViewId="0">
      <selection activeCell="A1" sqref="$A1:$XFD1"/>
    </sheetView>
  </sheetViews>
  <sheetFormatPr defaultColWidth="9" defaultRowHeight="14"/>
  <cols>
    <col min="2" max="2" width="23.4" customWidth="1"/>
    <col min="3" max="3" width="8.2" customWidth="1"/>
    <col min="4" max="4" width="7.4" customWidth="1"/>
    <col min="5" max="5" width="10.9" customWidth="1"/>
    <col min="6" max="6" width="6.1" customWidth="1"/>
    <col min="7" max="8" width="9.5" customWidth="1"/>
    <col min="9" max="9" width="7.2" customWidth="1"/>
    <col min="10" max="10" width="9.6" customWidth="1"/>
    <col min="11" max="11" width="8.9" customWidth="1"/>
    <col min="12" max="12" width="10.2" customWidth="1"/>
    <col min="13" max="15" width="9.9" customWidth="1"/>
    <col min="16" max="16" width="11.1" customWidth="1"/>
    <col min="17" max="17" width="11.6" customWidth="1"/>
    <col min="18" max="18" width="10.2" customWidth="1"/>
    <col min="19" max="19" width="10.5" customWidth="1"/>
    <col min="20" max="20" width="10.2" customWidth="1"/>
    <col min="21" max="22" width="11.6" customWidth="1"/>
    <col min="23" max="23" width="12.5" customWidth="1"/>
    <col min="24" max="24" width="9.9" customWidth="1"/>
    <col min="25" max="26" width="9.5" customWidth="1"/>
    <col min="27" max="27" width="9.6" customWidth="1"/>
    <col min="28" max="29" width="10.5" customWidth="1"/>
    <col min="30" max="30" width="11.5" customWidth="1"/>
  </cols>
  <sheetData>
    <row r="1" ht="122.25" customHeight="1" spans="1:30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57.6" customHeight="1" spans="26:26">
      <c r="Z2" s="28" t="s">
        <v>1</v>
      </c>
    </row>
    <row r="3" ht="37.8" customHeight="1" spans="1:30">
      <c r="A3" s="4" t="s">
        <v>3</v>
      </c>
      <c r="B3" s="5" t="s">
        <v>4</v>
      </c>
      <c r="C3" s="6" t="s">
        <v>5</v>
      </c>
      <c r="D3" s="7"/>
      <c r="E3" s="7"/>
      <c r="F3" s="7"/>
      <c r="G3" s="7"/>
      <c r="H3" s="7"/>
      <c r="I3" s="8"/>
      <c r="J3" s="6" t="s">
        <v>6</v>
      </c>
      <c r="K3" s="7"/>
      <c r="L3" s="7"/>
      <c r="M3" s="7"/>
      <c r="N3" s="7"/>
      <c r="O3" s="7"/>
      <c r="P3" s="8"/>
      <c r="Q3" s="6" t="s">
        <v>7</v>
      </c>
      <c r="R3" s="7"/>
      <c r="S3" s="7"/>
      <c r="T3" s="7"/>
      <c r="U3" s="7"/>
      <c r="V3" s="7"/>
      <c r="W3" s="8"/>
      <c r="X3" s="6" t="s">
        <v>8</v>
      </c>
      <c r="Y3" s="7"/>
      <c r="Z3" s="7"/>
      <c r="AA3" s="7"/>
      <c r="AB3" s="7"/>
      <c r="AC3" s="7"/>
      <c r="AD3" s="8"/>
    </row>
    <row r="4" ht="84" spans="1:30">
      <c r="A4" s="4"/>
      <c r="B4" s="5"/>
      <c r="C4" s="10" t="s">
        <v>38</v>
      </c>
      <c r="D4" s="10" t="s">
        <v>39</v>
      </c>
      <c r="E4" s="9" t="s">
        <v>35</v>
      </c>
      <c r="F4" s="9" t="s">
        <v>40</v>
      </c>
      <c r="G4" s="9" t="s">
        <v>41</v>
      </c>
      <c r="H4" s="9" t="s">
        <v>42</v>
      </c>
      <c r="I4" s="17" t="s">
        <v>9</v>
      </c>
      <c r="J4" s="10" t="s">
        <v>38</v>
      </c>
      <c r="K4" s="10" t="s">
        <v>39</v>
      </c>
      <c r="L4" s="9" t="s">
        <v>35</v>
      </c>
      <c r="M4" s="9" t="s">
        <v>40</v>
      </c>
      <c r="N4" s="9" t="s">
        <v>41</v>
      </c>
      <c r="O4" s="9" t="s">
        <v>42</v>
      </c>
      <c r="P4" s="17" t="s">
        <v>9</v>
      </c>
      <c r="Q4" s="10" t="s">
        <v>38</v>
      </c>
      <c r="R4" s="10" t="s">
        <v>39</v>
      </c>
      <c r="S4" s="9" t="s">
        <v>35</v>
      </c>
      <c r="T4" s="9" t="s">
        <v>40</v>
      </c>
      <c r="U4" s="9" t="s">
        <v>41</v>
      </c>
      <c r="V4" s="9" t="s">
        <v>42</v>
      </c>
      <c r="W4" s="17" t="s">
        <v>9</v>
      </c>
      <c r="X4" s="10" t="s">
        <v>38</v>
      </c>
      <c r="Y4" s="10" t="s">
        <v>39</v>
      </c>
      <c r="Z4" s="9" t="s">
        <v>35</v>
      </c>
      <c r="AA4" s="9" t="s">
        <v>40</v>
      </c>
      <c r="AB4" s="9" t="s">
        <v>41</v>
      </c>
      <c r="AC4" s="9" t="s">
        <v>42</v>
      </c>
      <c r="AD4" s="17" t="s">
        <v>9</v>
      </c>
    </row>
    <row r="5" ht="48" customHeight="1" spans="1:30">
      <c r="A5" s="11">
        <v>1</v>
      </c>
      <c r="B5" s="25" t="s">
        <v>20</v>
      </c>
      <c r="C5" s="11">
        <v>3</v>
      </c>
      <c r="D5" s="11">
        <v>1</v>
      </c>
      <c r="E5" s="11">
        <v>6</v>
      </c>
      <c r="F5" s="11">
        <v>4</v>
      </c>
      <c r="G5" s="11">
        <v>2</v>
      </c>
      <c r="H5" s="11">
        <v>1</v>
      </c>
      <c r="I5" s="26">
        <f t="shared" ref="I5:I11" si="0">SUM(C5:H5)</f>
        <v>17</v>
      </c>
      <c r="J5" s="11">
        <v>297.57</v>
      </c>
      <c r="K5" s="11">
        <v>112.23</v>
      </c>
      <c r="L5" s="11">
        <v>295.83</v>
      </c>
      <c r="M5" s="11">
        <v>404.59</v>
      </c>
      <c r="N5" s="11">
        <v>299.05</v>
      </c>
      <c r="O5" s="11">
        <v>134.2</v>
      </c>
      <c r="P5" s="26">
        <f t="shared" ref="P5:P10" si="1">SUM(J5:O5)</f>
        <v>1543.47</v>
      </c>
      <c r="Q5" s="11">
        <v>278.45</v>
      </c>
      <c r="R5" s="11">
        <v>108.73</v>
      </c>
      <c r="S5" s="27">
        <v>316.01</v>
      </c>
      <c r="T5" s="11">
        <v>532.57</v>
      </c>
      <c r="U5" s="11">
        <v>265.37</v>
      </c>
      <c r="V5" s="11">
        <v>116.89</v>
      </c>
      <c r="W5" s="26">
        <f t="shared" ref="W5:W11" si="2">SUM(Q5:V5)</f>
        <v>1618.02</v>
      </c>
      <c r="X5" s="11">
        <v>220.67</v>
      </c>
      <c r="Y5" s="11">
        <v>84.09</v>
      </c>
      <c r="Z5" s="27">
        <v>265.48</v>
      </c>
      <c r="AA5" s="11">
        <v>425.56</v>
      </c>
      <c r="AB5" s="11">
        <v>251.56</v>
      </c>
      <c r="AC5" s="11">
        <v>113.51</v>
      </c>
      <c r="AD5" s="26">
        <f t="shared" ref="AD5:AD11" si="3">SUM(X5:AC5)</f>
        <v>1360.87</v>
      </c>
    </row>
    <row r="6" ht="48" customHeight="1" spans="1:30">
      <c r="A6" s="11">
        <v>2</v>
      </c>
      <c r="B6" s="25" t="s">
        <v>43</v>
      </c>
      <c r="C6" s="11">
        <v>2</v>
      </c>
      <c r="D6" s="11">
        <v>1</v>
      </c>
      <c r="E6" s="11" t="s">
        <v>22</v>
      </c>
      <c r="F6" s="11"/>
      <c r="G6" s="11">
        <v>1</v>
      </c>
      <c r="H6" s="11">
        <v>1</v>
      </c>
      <c r="I6" s="26">
        <f t="shared" si="0"/>
        <v>5</v>
      </c>
      <c r="J6" s="11">
        <v>390.27</v>
      </c>
      <c r="K6" s="11">
        <v>47.7</v>
      </c>
      <c r="L6" s="11" t="s">
        <v>22</v>
      </c>
      <c r="M6" s="11" t="s">
        <v>22</v>
      </c>
      <c r="N6" s="11">
        <v>142.15</v>
      </c>
      <c r="O6" s="11">
        <v>330.01</v>
      </c>
      <c r="P6" s="26">
        <f t="shared" si="1"/>
        <v>910.13</v>
      </c>
      <c r="Q6" s="11">
        <v>364.43</v>
      </c>
      <c r="R6" s="27">
        <v>47.7</v>
      </c>
      <c r="S6" s="11" t="s">
        <v>22</v>
      </c>
      <c r="T6" s="11" t="s">
        <v>22</v>
      </c>
      <c r="U6" s="11">
        <v>144.7</v>
      </c>
      <c r="V6" s="11">
        <v>318.05</v>
      </c>
      <c r="W6" s="26">
        <f t="shared" si="2"/>
        <v>874.88</v>
      </c>
      <c r="X6" s="11">
        <v>341.49</v>
      </c>
      <c r="Y6" s="11">
        <v>46.98</v>
      </c>
      <c r="Z6" s="11" t="s">
        <v>22</v>
      </c>
      <c r="AA6" s="11" t="s">
        <v>22</v>
      </c>
      <c r="AB6" s="11">
        <v>151.43</v>
      </c>
      <c r="AC6" s="11">
        <v>340.77</v>
      </c>
      <c r="AD6" s="26">
        <f t="shared" si="3"/>
        <v>880.67</v>
      </c>
    </row>
    <row r="7" ht="48" customHeight="1" spans="1:30">
      <c r="A7" s="11">
        <v>3</v>
      </c>
      <c r="B7" s="25" t="s">
        <v>44</v>
      </c>
      <c r="C7" s="11" t="s">
        <v>22</v>
      </c>
      <c r="D7" s="11" t="s">
        <v>22</v>
      </c>
      <c r="E7" s="11" t="s">
        <v>22</v>
      </c>
      <c r="F7" s="11">
        <v>1</v>
      </c>
      <c r="G7" s="11" t="s">
        <v>22</v>
      </c>
      <c r="H7" s="11" t="s">
        <v>22</v>
      </c>
      <c r="I7" s="26">
        <f t="shared" si="0"/>
        <v>1</v>
      </c>
      <c r="J7" s="11" t="s">
        <v>22</v>
      </c>
      <c r="K7" s="11" t="s">
        <v>22</v>
      </c>
      <c r="L7" s="11" t="s">
        <v>22</v>
      </c>
      <c r="M7" s="11">
        <v>60.71</v>
      </c>
      <c r="N7" s="11" t="s">
        <v>22</v>
      </c>
      <c r="O7" s="11" t="s">
        <v>22</v>
      </c>
      <c r="P7" s="26">
        <f t="shared" si="1"/>
        <v>60.71</v>
      </c>
      <c r="Q7" s="11" t="s">
        <v>22</v>
      </c>
      <c r="R7" s="11" t="s">
        <v>22</v>
      </c>
      <c r="S7" s="11" t="s">
        <v>22</v>
      </c>
      <c r="T7" s="11">
        <v>70.77</v>
      </c>
      <c r="U7" s="11" t="s">
        <v>22</v>
      </c>
      <c r="V7" s="11" t="s">
        <v>22</v>
      </c>
      <c r="W7" s="26">
        <f t="shared" si="2"/>
        <v>70.77</v>
      </c>
      <c r="X7" s="11" t="s">
        <v>22</v>
      </c>
      <c r="Y7" s="11" t="s">
        <v>22</v>
      </c>
      <c r="Z7" s="11" t="s">
        <v>22</v>
      </c>
      <c r="AA7" s="11" t="s">
        <v>22</v>
      </c>
      <c r="AB7" s="11" t="s">
        <v>22</v>
      </c>
      <c r="AC7" s="11" t="s">
        <v>22</v>
      </c>
      <c r="AD7" s="26">
        <f t="shared" si="3"/>
        <v>0</v>
      </c>
    </row>
    <row r="8" ht="48" customHeight="1" spans="1:30">
      <c r="A8" s="11">
        <v>4</v>
      </c>
      <c r="B8" s="25" t="s">
        <v>21</v>
      </c>
      <c r="C8" s="11" t="s">
        <v>22</v>
      </c>
      <c r="D8" s="11">
        <v>1</v>
      </c>
      <c r="E8" s="11" t="s">
        <v>22</v>
      </c>
      <c r="F8" s="11" t="s">
        <v>22</v>
      </c>
      <c r="G8" s="11" t="s">
        <v>22</v>
      </c>
      <c r="H8" s="11" t="s">
        <v>22</v>
      </c>
      <c r="I8" s="26">
        <f t="shared" si="0"/>
        <v>1</v>
      </c>
      <c r="J8" s="11" t="s">
        <v>22</v>
      </c>
      <c r="K8" s="11">
        <v>400</v>
      </c>
      <c r="L8" s="11" t="s">
        <v>22</v>
      </c>
      <c r="M8" s="11" t="s">
        <v>22</v>
      </c>
      <c r="N8" s="11" t="s">
        <v>22</v>
      </c>
      <c r="O8" s="11" t="s">
        <v>22</v>
      </c>
      <c r="P8" s="26">
        <f t="shared" si="1"/>
        <v>400</v>
      </c>
      <c r="Q8" s="11" t="s">
        <v>22</v>
      </c>
      <c r="R8" s="11">
        <v>407.93</v>
      </c>
      <c r="S8" s="11" t="s">
        <v>22</v>
      </c>
      <c r="T8" s="11" t="s">
        <v>22</v>
      </c>
      <c r="U8" s="11" t="s">
        <v>22</v>
      </c>
      <c r="V8" s="11" t="s">
        <v>22</v>
      </c>
      <c r="W8" s="26">
        <f t="shared" si="2"/>
        <v>407.93</v>
      </c>
      <c r="X8" s="11" t="s">
        <v>22</v>
      </c>
      <c r="Y8" s="11" t="s">
        <v>22</v>
      </c>
      <c r="Z8" s="11" t="s">
        <v>22</v>
      </c>
      <c r="AA8" s="11" t="s">
        <v>22</v>
      </c>
      <c r="AB8" s="11" t="s">
        <v>22</v>
      </c>
      <c r="AC8" s="11" t="s">
        <v>22</v>
      </c>
      <c r="AD8" s="26">
        <f t="shared" si="3"/>
        <v>0</v>
      </c>
    </row>
    <row r="9" ht="48" customHeight="1" spans="1:30">
      <c r="A9" s="11">
        <v>5</v>
      </c>
      <c r="B9" s="25" t="s">
        <v>24</v>
      </c>
      <c r="C9" s="11" t="s">
        <v>22</v>
      </c>
      <c r="D9" s="11" t="s">
        <v>22</v>
      </c>
      <c r="E9" s="11" t="s">
        <v>22</v>
      </c>
      <c r="F9" s="11" t="s">
        <v>22</v>
      </c>
      <c r="G9" s="11" t="s">
        <v>22</v>
      </c>
      <c r="H9" s="11" t="s">
        <v>22</v>
      </c>
      <c r="I9" s="26">
        <f t="shared" si="0"/>
        <v>0</v>
      </c>
      <c r="J9" s="11" t="s">
        <v>22</v>
      </c>
      <c r="K9" s="11" t="s">
        <v>22</v>
      </c>
      <c r="L9" s="11" t="s">
        <v>22</v>
      </c>
      <c r="M9" s="11" t="s">
        <v>22</v>
      </c>
      <c r="N9" s="11" t="s">
        <v>22</v>
      </c>
      <c r="O9" s="11" t="s">
        <v>22</v>
      </c>
      <c r="P9" s="26">
        <f t="shared" si="1"/>
        <v>0</v>
      </c>
      <c r="Q9" s="11" t="s">
        <v>22</v>
      </c>
      <c r="R9" s="11" t="s">
        <v>22</v>
      </c>
      <c r="S9" s="11" t="s">
        <v>22</v>
      </c>
      <c r="T9" s="11" t="s">
        <v>22</v>
      </c>
      <c r="U9" s="11" t="s">
        <v>22</v>
      </c>
      <c r="V9" s="11" t="s">
        <v>22</v>
      </c>
      <c r="W9" s="26">
        <f t="shared" si="2"/>
        <v>0</v>
      </c>
      <c r="X9" s="11" t="s">
        <v>22</v>
      </c>
      <c r="Y9" s="11" t="s">
        <v>22</v>
      </c>
      <c r="Z9" s="11" t="s">
        <v>22</v>
      </c>
      <c r="AA9" s="11" t="s">
        <v>22</v>
      </c>
      <c r="AB9" s="11" t="s">
        <v>22</v>
      </c>
      <c r="AC9" s="11" t="s">
        <v>22</v>
      </c>
      <c r="AD9" s="26">
        <f t="shared" si="3"/>
        <v>0</v>
      </c>
    </row>
    <row r="10" ht="93" customHeight="1" spans="1:30">
      <c r="A10" s="11">
        <v>6</v>
      </c>
      <c r="B10" s="25" t="s">
        <v>45</v>
      </c>
      <c r="C10" s="11" t="s">
        <v>22</v>
      </c>
      <c r="D10" s="11" t="s">
        <v>22</v>
      </c>
      <c r="E10" s="11" t="s">
        <v>22</v>
      </c>
      <c r="F10" s="11" t="s">
        <v>22</v>
      </c>
      <c r="G10" s="11" t="s">
        <v>22</v>
      </c>
      <c r="H10" s="11" t="s">
        <v>22</v>
      </c>
      <c r="I10" s="26">
        <f t="shared" si="0"/>
        <v>0</v>
      </c>
      <c r="J10" s="11" t="s">
        <v>22</v>
      </c>
      <c r="K10" s="11" t="s">
        <v>22</v>
      </c>
      <c r="L10" s="11" t="s">
        <v>22</v>
      </c>
      <c r="M10" s="11" t="s">
        <v>22</v>
      </c>
      <c r="N10" s="11" t="s">
        <v>22</v>
      </c>
      <c r="O10" s="11" t="s">
        <v>22</v>
      </c>
      <c r="P10" s="26">
        <f t="shared" si="1"/>
        <v>0</v>
      </c>
      <c r="Q10" s="11" t="s">
        <v>22</v>
      </c>
      <c r="R10" s="11" t="s">
        <v>22</v>
      </c>
      <c r="S10" s="11" t="s">
        <v>22</v>
      </c>
      <c r="T10" s="11" t="s">
        <v>22</v>
      </c>
      <c r="U10" s="11" t="s">
        <v>22</v>
      </c>
      <c r="V10" s="11" t="s">
        <v>22</v>
      </c>
      <c r="W10" s="26">
        <f t="shared" si="2"/>
        <v>0</v>
      </c>
      <c r="X10" s="11" t="s">
        <v>22</v>
      </c>
      <c r="Y10" s="11" t="s">
        <v>22</v>
      </c>
      <c r="Z10" s="11" t="s">
        <v>22</v>
      </c>
      <c r="AA10" s="11" t="s">
        <v>22</v>
      </c>
      <c r="AB10" s="11" t="s">
        <v>22</v>
      </c>
      <c r="AC10" s="11" t="s">
        <v>22</v>
      </c>
      <c r="AD10" s="26">
        <f t="shared" si="3"/>
        <v>0</v>
      </c>
    </row>
    <row r="11" ht="21" spans="1:30">
      <c r="A11" s="15"/>
      <c r="B11" s="16" t="s">
        <v>9</v>
      </c>
      <c r="C11" s="17">
        <f t="shared" ref="C11:H11" si="4">SUM(C5:C10)</f>
        <v>5</v>
      </c>
      <c r="D11" s="17">
        <f t="shared" si="4"/>
        <v>3</v>
      </c>
      <c r="E11" s="17">
        <f t="shared" si="4"/>
        <v>6</v>
      </c>
      <c r="F11" s="17">
        <f t="shared" si="4"/>
        <v>5</v>
      </c>
      <c r="G11" s="17">
        <f t="shared" si="4"/>
        <v>3</v>
      </c>
      <c r="H11" s="17">
        <f t="shared" si="4"/>
        <v>2</v>
      </c>
      <c r="I11" s="18">
        <f t="shared" si="0"/>
        <v>24</v>
      </c>
      <c r="J11" s="17">
        <f t="shared" ref="J11:V11" si="5">SUM(J5:J10)</f>
        <v>687.84</v>
      </c>
      <c r="K11" s="17">
        <f t="shared" si="5"/>
        <v>559.93</v>
      </c>
      <c r="L11" s="17">
        <f t="shared" si="5"/>
        <v>295.83</v>
      </c>
      <c r="M11" s="17">
        <f t="shared" si="5"/>
        <v>465.3</v>
      </c>
      <c r="N11" s="17">
        <f t="shared" si="5"/>
        <v>441.2</v>
      </c>
      <c r="O11" s="17">
        <f t="shared" si="5"/>
        <v>464.21</v>
      </c>
      <c r="P11" s="18">
        <f t="shared" si="5"/>
        <v>2914.31</v>
      </c>
      <c r="Q11" s="17">
        <f t="shared" si="5"/>
        <v>642.88</v>
      </c>
      <c r="R11" s="17">
        <f t="shared" si="5"/>
        <v>564.36</v>
      </c>
      <c r="S11" s="17">
        <f t="shared" si="5"/>
        <v>316.01</v>
      </c>
      <c r="T11" s="17">
        <f t="shared" si="5"/>
        <v>603.34</v>
      </c>
      <c r="U11" s="17">
        <f t="shared" si="5"/>
        <v>410.07</v>
      </c>
      <c r="V11" s="17">
        <f t="shared" si="5"/>
        <v>434.94</v>
      </c>
      <c r="W11" s="20">
        <f t="shared" si="2"/>
        <v>2971.6</v>
      </c>
      <c r="X11" s="17">
        <f t="shared" ref="X11:AC11" si="6">SUM(X5:X10)</f>
        <v>562.16</v>
      </c>
      <c r="Y11" s="17">
        <f t="shared" si="6"/>
        <v>131.07</v>
      </c>
      <c r="Z11" s="17">
        <f t="shared" si="6"/>
        <v>265.48</v>
      </c>
      <c r="AA11" s="17">
        <f t="shared" si="6"/>
        <v>425.56</v>
      </c>
      <c r="AB11" s="17">
        <f t="shared" si="6"/>
        <v>402.99</v>
      </c>
      <c r="AC11" s="17">
        <f t="shared" si="6"/>
        <v>454.28</v>
      </c>
      <c r="AD11" s="18">
        <f t="shared" si="3"/>
        <v>2241.54</v>
      </c>
    </row>
  </sheetData>
  <mergeCells count="5">
    <mergeCell ref="A1:AD1"/>
    <mergeCell ref="C3:I3"/>
    <mergeCell ref="J3:P3"/>
    <mergeCell ref="Q3:W3"/>
    <mergeCell ref="X3:AD3"/>
  </mergeCells>
  <pageMargins left="0.708661417322835" right="0.708661417322835" top="0.748031496062992" bottom="0.748031496062992" header="0.31496062992126" footer="0.31496062992126"/>
  <pageSetup paperSize="5" scale="4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70" zoomScaleNormal="70" workbookViewId="0">
      <selection activeCell="A1" sqref="$A1:$XFD1"/>
    </sheetView>
  </sheetViews>
  <sheetFormatPr defaultColWidth="9" defaultRowHeight="14"/>
  <cols>
    <col min="3" max="3" width="34.6" customWidth="1"/>
    <col min="4" max="4" width="11.1" customWidth="1"/>
    <col min="5" max="5" width="9.5" customWidth="1"/>
    <col min="6" max="6" width="7.2" customWidth="1"/>
    <col min="7" max="7" width="11.9" customWidth="1"/>
    <col min="8" max="8" width="12.1" customWidth="1"/>
    <col min="9" max="10" width="11.1" customWidth="1"/>
    <col min="11" max="11" width="11.6" customWidth="1"/>
    <col min="12" max="12" width="12.5" customWidth="1"/>
    <col min="13" max="13" width="9.6" customWidth="1"/>
    <col min="14" max="14" width="10.9" customWidth="1"/>
    <col min="15" max="15" width="11.5" customWidth="1"/>
  </cols>
  <sheetData>
    <row r="1" ht="60.5" spans="2:15">
      <c r="B1" s="1" t="s">
        <v>29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8" spans="2:15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1" spans="1:15">
      <c r="A3" s="22"/>
      <c r="B3" s="4" t="s">
        <v>3</v>
      </c>
      <c r="C3" s="5" t="s">
        <v>4</v>
      </c>
      <c r="D3" s="10" t="s">
        <v>5</v>
      </c>
      <c r="E3" s="10"/>
      <c r="F3" s="10"/>
      <c r="G3" s="10" t="s">
        <v>6</v>
      </c>
      <c r="H3" s="10"/>
      <c r="I3" s="10"/>
      <c r="J3" s="10" t="s">
        <v>7</v>
      </c>
      <c r="K3" s="10"/>
      <c r="L3" s="10"/>
      <c r="M3" s="10" t="s">
        <v>8</v>
      </c>
      <c r="N3" s="10"/>
      <c r="O3" s="10"/>
    </row>
    <row r="4" ht="21" spans="2:15">
      <c r="B4" s="4"/>
      <c r="C4" s="5"/>
      <c r="D4" s="9" t="s">
        <v>47</v>
      </c>
      <c r="E4" s="9" t="s">
        <v>33</v>
      </c>
      <c r="F4" s="10" t="s">
        <v>9</v>
      </c>
      <c r="G4" s="9" t="s">
        <v>47</v>
      </c>
      <c r="H4" s="9" t="s">
        <v>33</v>
      </c>
      <c r="I4" s="10" t="s">
        <v>9</v>
      </c>
      <c r="J4" s="9" t="s">
        <v>47</v>
      </c>
      <c r="K4" s="9" t="s">
        <v>33</v>
      </c>
      <c r="L4" s="10" t="s">
        <v>9</v>
      </c>
      <c r="M4" s="9" t="s">
        <v>47</v>
      </c>
      <c r="N4" s="9" t="s">
        <v>33</v>
      </c>
      <c r="O4" s="10" t="s">
        <v>9</v>
      </c>
    </row>
    <row r="5" ht="45.6" customHeight="1" spans="2:15">
      <c r="B5" s="11">
        <v>1</v>
      </c>
      <c r="C5" s="23" t="s">
        <v>20</v>
      </c>
      <c r="D5" s="13">
        <v>3</v>
      </c>
      <c r="E5" s="13">
        <v>5</v>
      </c>
      <c r="F5" s="14">
        <f>SUM(D5:E5)</f>
        <v>8</v>
      </c>
      <c r="G5" s="13">
        <v>230.28</v>
      </c>
      <c r="H5" s="13">
        <v>1074.75</v>
      </c>
      <c r="I5" s="14">
        <f>SUM(G5:H5)</f>
        <v>1305.03</v>
      </c>
      <c r="J5" s="13">
        <v>225.26</v>
      </c>
      <c r="K5" s="13">
        <v>572.75</v>
      </c>
      <c r="L5" s="14">
        <f>SUM(J5:K5)</f>
        <v>798.01</v>
      </c>
      <c r="M5" s="13">
        <v>216.74</v>
      </c>
      <c r="N5" s="13" t="s">
        <v>22</v>
      </c>
      <c r="O5" s="13">
        <f>SUM(M5:N5)</f>
        <v>216.74</v>
      </c>
    </row>
    <row r="6" ht="45.6" customHeight="1" spans="2:15">
      <c r="B6" s="11">
        <v>2</v>
      </c>
      <c r="C6" s="24" t="s">
        <v>24</v>
      </c>
      <c r="D6" s="13" t="s">
        <v>22</v>
      </c>
      <c r="E6" s="13">
        <v>2</v>
      </c>
      <c r="F6" s="14">
        <f t="shared" ref="F6:F8" si="0">SUM(D6:E6)</f>
        <v>2</v>
      </c>
      <c r="G6" s="13" t="s">
        <v>22</v>
      </c>
      <c r="H6" s="13">
        <v>690.47</v>
      </c>
      <c r="I6" s="14">
        <f t="shared" ref="I6:I8" si="1">SUM(G6:H6)</f>
        <v>690.47</v>
      </c>
      <c r="J6" s="13" t="s">
        <v>22</v>
      </c>
      <c r="K6" s="13">
        <v>604.43</v>
      </c>
      <c r="L6" s="14">
        <f t="shared" ref="L6:L8" si="2">SUM(J6:K6)</f>
        <v>604.43</v>
      </c>
      <c r="M6" s="13" t="s">
        <v>22</v>
      </c>
      <c r="N6" s="13">
        <v>487.13</v>
      </c>
      <c r="O6" s="13">
        <f>SUM(M6:N6)</f>
        <v>487.13</v>
      </c>
    </row>
    <row r="7" ht="45.6" customHeight="1" spans="2:15">
      <c r="B7" s="11">
        <v>3</v>
      </c>
      <c r="C7" s="24" t="s">
        <v>48</v>
      </c>
      <c r="D7" s="13" t="s">
        <v>22</v>
      </c>
      <c r="E7" s="13">
        <v>2</v>
      </c>
      <c r="F7" s="14">
        <f t="shared" si="0"/>
        <v>2</v>
      </c>
      <c r="G7" s="13" t="s">
        <v>22</v>
      </c>
      <c r="H7" s="13">
        <v>381.26</v>
      </c>
      <c r="I7" s="14">
        <f t="shared" si="1"/>
        <v>381.26</v>
      </c>
      <c r="J7" s="13" t="s">
        <v>22</v>
      </c>
      <c r="K7" s="13">
        <v>341.26</v>
      </c>
      <c r="L7" s="14">
        <f t="shared" si="2"/>
        <v>341.26</v>
      </c>
      <c r="M7" s="13" t="s">
        <v>22</v>
      </c>
      <c r="N7" s="13" t="s">
        <v>22</v>
      </c>
      <c r="O7" s="13" t="s">
        <v>22</v>
      </c>
    </row>
    <row r="8" ht="45.6" customHeight="1" spans="2:15">
      <c r="B8" s="11">
        <v>4</v>
      </c>
      <c r="C8" s="24" t="s">
        <v>49</v>
      </c>
      <c r="D8" s="13" t="s">
        <v>22</v>
      </c>
      <c r="E8" s="13">
        <v>1</v>
      </c>
      <c r="F8" s="14">
        <f t="shared" si="0"/>
        <v>1</v>
      </c>
      <c r="G8" s="13" t="s">
        <v>22</v>
      </c>
      <c r="H8" s="13">
        <v>410.5</v>
      </c>
      <c r="I8" s="14">
        <f t="shared" si="1"/>
        <v>410.5</v>
      </c>
      <c r="J8" s="13" t="s">
        <v>22</v>
      </c>
      <c r="K8" s="13">
        <v>410.5</v>
      </c>
      <c r="L8" s="14">
        <f t="shared" si="2"/>
        <v>410.5</v>
      </c>
      <c r="M8" s="13" t="s">
        <v>22</v>
      </c>
      <c r="N8" s="13" t="s">
        <v>22</v>
      </c>
      <c r="O8" s="13" t="s">
        <v>22</v>
      </c>
    </row>
    <row r="9" ht="45.6" customHeight="1" spans="2:15">
      <c r="B9" s="15"/>
      <c r="C9" s="16" t="s">
        <v>9</v>
      </c>
      <c r="D9" s="17">
        <f t="shared" ref="D9:N9" si="3">SUM(D5:D8)</f>
        <v>3</v>
      </c>
      <c r="E9" s="17">
        <f t="shared" si="3"/>
        <v>10</v>
      </c>
      <c r="F9" s="18">
        <f t="shared" si="3"/>
        <v>13</v>
      </c>
      <c r="G9" s="17">
        <f t="shared" si="3"/>
        <v>230.28</v>
      </c>
      <c r="H9" s="17">
        <f t="shared" si="3"/>
        <v>2556.98</v>
      </c>
      <c r="I9" s="20">
        <f t="shared" si="3"/>
        <v>2787.26</v>
      </c>
      <c r="J9" s="17">
        <f t="shared" si="3"/>
        <v>225.26</v>
      </c>
      <c r="K9" s="17">
        <f t="shared" si="3"/>
        <v>1928.94</v>
      </c>
      <c r="L9" s="20">
        <f t="shared" si="3"/>
        <v>2154.2</v>
      </c>
      <c r="M9" s="17">
        <f t="shared" si="3"/>
        <v>216.74</v>
      </c>
      <c r="N9" s="17">
        <f t="shared" si="3"/>
        <v>487.13</v>
      </c>
      <c r="O9" s="18">
        <f>SUM(M9:N9)</f>
        <v>703.87</v>
      </c>
    </row>
    <row r="10" ht="45.6" customHeight="1"/>
  </sheetData>
  <mergeCells count="6">
    <mergeCell ref="B1:O1"/>
    <mergeCell ref="B2:O2"/>
    <mergeCell ref="D3:F3"/>
    <mergeCell ref="G3:I3"/>
    <mergeCell ref="J3:L3"/>
    <mergeCell ref="M3:O3"/>
  </mergeCells>
  <pageMargins left="0.708661417322835" right="0.2" top="0.748031496062992" bottom="0.748031496062992" header="0.31496062992126" footer="0.31496062992126"/>
  <pageSetup paperSize="5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zoomScale="50" zoomScaleNormal="50" workbookViewId="0">
      <selection activeCell="A1" sqref="$A1:$XFD1"/>
    </sheetView>
  </sheetViews>
  <sheetFormatPr defaultColWidth="9" defaultRowHeight="14"/>
  <cols>
    <col min="1" max="1" width="7" customWidth="1"/>
    <col min="2" max="2" width="31.4" customWidth="1"/>
    <col min="3" max="3" width="8.2" customWidth="1"/>
    <col min="4" max="4" width="7.4" customWidth="1"/>
    <col min="5" max="5" width="7.2" customWidth="1"/>
    <col min="6" max="6" width="6.1" customWidth="1"/>
    <col min="7" max="7" width="9.5" customWidth="1"/>
    <col min="8" max="8" width="7.2" customWidth="1"/>
    <col min="9" max="9" width="10.9" customWidth="1"/>
    <col min="10" max="10" width="10.4" customWidth="1"/>
    <col min="11" max="11" width="10.1" customWidth="1"/>
    <col min="12" max="12" width="9.9" customWidth="1"/>
    <col min="13" max="13" width="12.1" customWidth="1"/>
    <col min="14" max="14" width="11.1" customWidth="1"/>
    <col min="15" max="15" width="11.2" customWidth="1"/>
    <col min="16" max="16" width="10.2" customWidth="1"/>
    <col min="17" max="17" width="11.2" customWidth="1"/>
    <col min="18" max="18" width="11.1" customWidth="1"/>
    <col min="19" max="19" width="11.6" customWidth="1"/>
    <col min="20" max="20" width="12.5" customWidth="1"/>
    <col min="21" max="21" width="12.1" customWidth="1"/>
    <col min="22" max="22" width="12.3" customWidth="1"/>
    <col min="23" max="23" width="10.9" customWidth="1"/>
    <col min="24" max="25" width="9.6" customWidth="1"/>
    <col min="26" max="26" width="11.5" customWidth="1"/>
  </cols>
  <sheetData>
    <row r="1" ht="60.5" spans="1:26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2.5" spans="1:26">
      <c r="A2" s="3" t="s">
        <v>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" spans="1:26">
      <c r="A3" s="4" t="s">
        <v>3</v>
      </c>
      <c r="B3" s="5" t="s">
        <v>4</v>
      </c>
      <c r="C3" s="6" t="s">
        <v>5</v>
      </c>
      <c r="D3" s="7"/>
      <c r="E3" s="7"/>
      <c r="F3" s="7"/>
      <c r="G3" s="7"/>
      <c r="H3" s="8"/>
      <c r="I3" s="6" t="s">
        <v>6</v>
      </c>
      <c r="J3" s="7"/>
      <c r="K3" s="7"/>
      <c r="L3" s="7"/>
      <c r="M3" s="7"/>
      <c r="N3" s="8"/>
      <c r="O3" s="6" t="s">
        <v>7</v>
      </c>
      <c r="P3" s="7"/>
      <c r="Q3" s="7"/>
      <c r="R3" s="7"/>
      <c r="S3" s="7"/>
      <c r="T3" s="8"/>
      <c r="U3" s="6" t="s">
        <v>8</v>
      </c>
      <c r="V3" s="7"/>
      <c r="W3" s="7"/>
      <c r="X3" s="7"/>
      <c r="Y3" s="7"/>
      <c r="Z3" s="8"/>
    </row>
    <row r="4" ht="63" spans="1:26">
      <c r="A4" s="4"/>
      <c r="B4" s="5"/>
      <c r="C4" s="9" t="s">
        <v>51</v>
      </c>
      <c r="D4" s="9" t="s">
        <v>42</v>
      </c>
      <c r="E4" s="9" t="s">
        <v>32</v>
      </c>
      <c r="F4" s="9" t="s">
        <v>47</v>
      </c>
      <c r="G4" s="9" t="s">
        <v>33</v>
      </c>
      <c r="H4" s="10" t="s">
        <v>9</v>
      </c>
      <c r="I4" s="9" t="s">
        <v>51</v>
      </c>
      <c r="J4" s="9" t="s">
        <v>42</v>
      </c>
      <c r="K4" s="9" t="s">
        <v>32</v>
      </c>
      <c r="L4" s="9" t="s">
        <v>47</v>
      </c>
      <c r="M4" s="9" t="s">
        <v>33</v>
      </c>
      <c r="N4" s="10" t="s">
        <v>9</v>
      </c>
      <c r="O4" s="9" t="s">
        <v>51</v>
      </c>
      <c r="P4" s="9" t="s">
        <v>42</v>
      </c>
      <c r="Q4" s="9" t="s">
        <v>32</v>
      </c>
      <c r="R4" s="9" t="s">
        <v>47</v>
      </c>
      <c r="S4" s="9" t="s">
        <v>33</v>
      </c>
      <c r="T4" s="10" t="s">
        <v>9</v>
      </c>
      <c r="U4" s="9" t="s">
        <v>51</v>
      </c>
      <c r="V4" s="9" t="s">
        <v>42</v>
      </c>
      <c r="W4" s="9" t="s">
        <v>32</v>
      </c>
      <c r="X4" s="9" t="s">
        <v>47</v>
      </c>
      <c r="Y4" s="9" t="s">
        <v>33</v>
      </c>
      <c r="Z4" s="10" t="s">
        <v>9</v>
      </c>
    </row>
    <row r="5" ht="40.2" customHeight="1" spans="1:26">
      <c r="A5" s="11">
        <v>1</v>
      </c>
      <c r="B5" s="12" t="s">
        <v>20</v>
      </c>
      <c r="C5" s="13">
        <v>2</v>
      </c>
      <c r="D5" s="13">
        <v>4</v>
      </c>
      <c r="E5" s="13">
        <v>1</v>
      </c>
      <c r="F5" s="13" t="s">
        <v>22</v>
      </c>
      <c r="G5" s="13" t="s">
        <v>22</v>
      </c>
      <c r="H5" s="14">
        <f>SUM(C5:G5)</f>
        <v>7</v>
      </c>
      <c r="I5" s="19">
        <v>473</v>
      </c>
      <c r="J5" s="13">
        <v>147.64</v>
      </c>
      <c r="K5" s="19">
        <v>118.71</v>
      </c>
      <c r="L5" s="13" t="s">
        <v>22</v>
      </c>
      <c r="M5" s="13" t="s">
        <v>22</v>
      </c>
      <c r="N5" s="14">
        <f>SUM(I5:M5)</f>
        <v>739.35</v>
      </c>
      <c r="O5" s="19">
        <v>428.33</v>
      </c>
      <c r="P5" s="13">
        <v>147.64</v>
      </c>
      <c r="Q5" s="19">
        <v>107</v>
      </c>
      <c r="R5" s="13" t="s">
        <v>22</v>
      </c>
      <c r="S5" s="13" t="s">
        <v>22</v>
      </c>
      <c r="T5" s="14">
        <f>SUM(O5:S5)</f>
        <v>682.97</v>
      </c>
      <c r="U5" s="19">
        <v>407.6</v>
      </c>
      <c r="V5" s="19">
        <v>133.12</v>
      </c>
      <c r="W5" s="13">
        <v>96.35</v>
      </c>
      <c r="X5" s="13" t="s">
        <v>22</v>
      </c>
      <c r="Y5" s="13" t="s">
        <v>22</v>
      </c>
      <c r="Z5" s="14">
        <f>SUM(U5:Y5)</f>
        <v>637.07</v>
      </c>
    </row>
    <row r="6" ht="40.2" customHeight="1" spans="1:26">
      <c r="A6" s="11">
        <v>2</v>
      </c>
      <c r="B6" s="12" t="s">
        <v>52</v>
      </c>
      <c r="C6" s="13" t="s">
        <v>22</v>
      </c>
      <c r="D6" s="13" t="s">
        <v>22</v>
      </c>
      <c r="E6" s="13" t="s">
        <v>22</v>
      </c>
      <c r="F6" s="13" t="s">
        <v>22</v>
      </c>
      <c r="G6" s="13">
        <v>1</v>
      </c>
      <c r="H6" s="14">
        <f t="shared" ref="H6:H9" si="0">SUM(C6:G6)</f>
        <v>1</v>
      </c>
      <c r="I6" s="13" t="s">
        <v>22</v>
      </c>
      <c r="J6" s="13" t="s">
        <v>22</v>
      </c>
      <c r="K6" s="13" t="s">
        <v>22</v>
      </c>
      <c r="L6" s="13" t="s">
        <v>22</v>
      </c>
      <c r="M6" s="13">
        <v>700</v>
      </c>
      <c r="N6" s="14">
        <f t="shared" ref="N6:N9" si="1">SUM(I6:M6)</f>
        <v>700</v>
      </c>
      <c r="O6" s="13" t="s">
        <v>22</v>
      </c>
      <c r="P6" s="13" t="s">
        <v>22</v>
      </c>
      <c r="Q6" s="13" t="s">
        <v>22</v>
      </c>
      <c r="R6" s="13" t="s">
        <v>22</v>
      </c>
      <c r="S6" s="13">
        <v>700</v>
      </c>
      <c r="T6" s="14">
        <f t="shared" ref="T6:T9" si="2">SUM(O6:S6)</f>
        <v>700</v>
      </c>
      <c r="U6" s="13" t="s">
        <v>22</v>
      </c>
      <c r="V6" s="13" t="s">
        <v>22</v>
      </c>
      <c r="W6" s="13" t="s">
        <v>22</v>
      </c>
      <c r="X6" s="13" t="s">
        <v>22</v>
      </c>
      <c r="Y6" s="13" t="s">
        <v>22</v>
      </c>
      <c r="Z6" s="14" t="s">
        <v>22</v>
      </c>
    </row>
    <row r="7" ht="40.2" customHeight="1" spans="1:26">
      <c r="A7" s="11">
        <v>3</v>
      </c>
      <c r="B7" s="12" t="s">
        <v>24</v>
      </c>
      <c r="C7" s="13" t="s">
        <v>22</v>
      </c>
      <c r="D7" s="13" t="s">
        <v>22</v>
      </c>
      <c r="E7" s="13" t="s">
        <v>22</v>
      </c>
      <c r="F7" s="13">
        <v>2</v>
      </c>
      <c r="G7" s="13" t="s">
        <v>22</v>
      </c>
      <c r="H7" s="14">
        <f t="shared" si="0"/>
        <v>2</v>
      </c>
      <c r="I7" s="13" t="s">
        <v>22</v>
      </c>
      <c r="J7" s="13" t="s">
        <v>22</v>
      </c>
      <c r="K7" s="13" t="s">
        <v>22</v>
      </c>
      <c r="L7" s="13">
        <v>305</v>
      </c>
      <c r="M7" s="13" t="s">
        <v>22</v>
      </c>
      <c r="N7" s="14">
        <f t="shared" si="1"/>
        <v>305</v>
      </c>
      <c r="O7" s="13" t="s">
        <v>22</v>
      </c>
      <c r="P7" s="13" t="s">
        <v>22</v>
      </c>
      <c r="Q7" s="13" t="s">
        <v>22</v>
      </c>
      <c r="R7" s="13">
        <v>302.62</v>
      </c>
      <c r="S7" s="13" t="s">
        <v>22</v>
      </c>
      <c r="T7" s="14">
        <f t="shared" si="2"/>
        <v>302.62</v>
      </c>
      <c r="U7" s="13" t="s">
        <v>22</v>
      </c>
      <c r="V7" s="13" t="s">
        <v>22</v>
      </c>
      <c r="W7" s="13" t="s">
        <v>22</v>
      </c>
      <c r="X7" s="13" t="s">
        <v>22</v>
      </c>
      <c r="Y7" s="13" t="s">
        <v>22</v>
      </c>
      <c r="Z7" s="14" t="s">
        <v>22</v>
      </c>
    </row>
    <row r="8" ht="40.2" customHeight="1" spans="1:26">
      <c r="A8" s="11">
        <v>4</v>
      </c>
      <c r="B8" s="12" t="s">
        <v>25</v>
      </c>
      <c r="C8" s="13" t="s">
        <v>22</v>
      </c>
      <c r="D8" s="13" t="s">
        <v>22</v>
      </c>
      <c r="E8" s="13" t="s">
        <v>22</v>
      </c>
      <c r="F8" s="13">
        <v>1</v>
      </c>
      <c r="G8" s="13" t="s">
        <v>22</v>
      </c>
      <c r="H8" s="14">
        <f t="shared" si="0"/>
        <v>1</v>
      </c>
      <c r="I8" s="13" t="s">
        <v>22</v>
      </c>
      <c r="J8" s="13" t="s">
        <v>22</v>
      </c>
      <c r="K8" s="13" t="s">
        <v>22</v>
      </c>
      <c r="L8" s="13">
        <v>49.33</v>
      </c>
      <c r="M8" s="13" t="s">
        <v>22</v>
      </c>
      <c r="N8" s="14">
        <f t="shared" si="1"/>
        <v>49.33</v>
      </c>
      <c r="O8" s="13" t="s">
        <v>22</v>
      </c>
      <c r="P8" s="13" t="s">
        <v>22</v>
      </c>
      <c r="Q8" s="13" t="s">
        <v>22</v>
      </c>
      <c r="R8" s="13">
        <v>49.33</v>
      </c>
      <c r="S8" s="13" t="s">
        <v>22</v>
      </c>
      <c r="T8" s="14">
        <f t="shared" si="2"/>
        <v>49.33</v>
      </c>
      <c r="U8" s="13" t="s">
        <v>22</v>
      </c>
      <c r="V8" s="13" t="s">
        <v>22</v>
      </c>
      <c r="W8" s="13" t="s">
        <v>22</v>
      </c>
      <c r="X8" s="13">
        <v>45.44</v>
      </c>
      <c r="Y8" s="13" t="s">
        <v>22</v>
      </c>
      <c r="Z8" s="14">
        <f t="shared" ref="Z8" si="3">SUM(U8:Y8)</f>
        <v>45.44</v>
      </c>
    </row>
    <row r="9" ht="70.2" customHeight="1" spans="1:26">
      <c r="A9" s="11">
        <v>5</v>
      </c>
      <c r="B9" s="12" t="s">
        <v>53</v>
      </c>
      <c r="C9" s="13" t="s">
        <v>22</v>
      </c>
      <c r="D9" s="13" t="s">
        <v>22</v>
      </c>
      <c r="E9" s="13" t="s">
        <v>22</v>
      </c>
      <c r="F9" s="13">
        <v>2</v>
      </c>
      <c r="G9" s="13">
        <v>2</v>
      </c>
      <c r="H9" s="14">
        <f t="shared" si="0"/>
        <v>4</v>
      </c>
      <c r="I9" s="13" t="s">
        <v>22</v>
      </c>
      <c r="J9" s="13" t="s">
        <v>22</v>
      </c>
      <c r="K9" s="13" t="s">
        <v>22</v>
      </c>
      <c r="L9" s="19">
        <v>454.91</v>
      </c>
      <c r="M9" s="13">
        <v>647.32</v>
      </c>
      <c r="N9" s="14">
        <f t="shared" si="1"/>
        <v>1102.23</v>
      </c>
      <c r="O9" s="13" t="s">
        <v>22</v>
      </c>
      <c r="P9" s="13" t="s">
        <v>22</v>
      </c>
      <c r="Q9" s="13" t="s">
        <v>22</v>
      </c>
      <c r="R9" s="13">
        <v>454.91</v>
      </c>
      <c r="S9" s="13">
        <v>631</v>
      </c>
      <c r="T9" s="14">
        <f t="shared" si="2"/>
        <v>1085.91</v>
      </c>
      <c r="U9" s="13" t="s">
        <v>22</v>
      </c>
      <c r="V9" s="13" t="s">
        <v>22</v>
      </c>
      <c r="W9" s="13" t="s">
        <v>22</v>
      </c>
      <c r="X9" s="13" t="s">
        <v>22</v>
      </c>
      <c r="Y9" s="13" t="s">
        <v>22</v>
      </c>
      <c r="Z9" s="14" t="s">
        <v>22</v>
      </c>
    </row>
    <row r="10" ht="21" spans="1:26">
      <c r="A10" s="15"/>
      <c r="B10" s="16" t="s">
        <v>9</v>
      </c>
      <c r="C10" s="17">
        <f t="shared" ref="C10:Z10" si="4">SUM(C5:C9)</f>
        <v>2</v>
      </c>
      <c r="D10" s="17">
        <f t="shared" si="4"/>
        <v>4</v>
      </c>
      <c r="E10" s="17">
        <f t="shared" si="4"/>
        <v>1</v>
      </c>
      <c r="F10" s="17">
        <f t="shared" si="4"/>
        <v>5</v>
      </c>
      <c r="G10" s="17">
        <f t="shared" si="4"/>
        <v>3</v>
      </c>
      <c r="H10" s="18">
        <f t="shared" si="4"/>
        <v>15</v>
      </c>
      <c r="I10" s="17">
        <f t="shared" si="4"/>
        <v>473</v>
      </c>
      <c r="J10" s="17">
        <f t="shared" si="4"/>
        <v>147.64</v>
      </c>
      <c r="K10" s="17">
        <f t="shared" si="4"/>
        <v>118.71</v>
      </c>
      <c r="L10" s="17">
        <f t="shared" si="4"/>
        <v>809.24</v>
      </c>
      <c r="M10" s="17">
        <f t="shared" si="4"/>
        <v>1347.32</v>
      </c>
      <c r="N10" s="20">
        <f t="shared" si="4"/>
        <v>2895.91</v>
      </c>
      <c r="O10" s="17">
        <f t="shared" si="4"/>
        <v>428.33</v>
      </c>
      <c r="P10" s="17">
        <f t="shared" si="4"/>
        <v>147.64</v>
      </c>
      <c r="Q10" s="17">
        <f t="shared" si="4"/>
        <v>107</v>
      </c>
      <c r="R10" s="17">
        <f t="shared" si="4"/>
        <v>806.86</v>
      </c>
      <c r="S10" s="17">
        <f t="shared" si="4"/>
        <v>1331</v>
      </c>
      <c r="T10" s="18">
        <f t="shared" si="4"/>
        <v>2820.83</v>
      </c>
      <c r="U10" s="17">
        <f t="shared" si="4"/>
        <v>407.6</v>
      </c>
      <c r="V10" s="17">
        <f t="shared" si="4"/>
        <v>133.12</v>
      </c>
      <c r="W10" s="17">
        <f t="shared" si="4"/>
        <v>96.35</v>
      </c>
      <c r="X10" s="17">
        <f t="shared" si="4"/>
        <v>45.44</v>
      </c>
      <c r="Y10" s="17">
        <f t="shared" si="4"/>
        <v>0</v>
      </c>
      <c r="Z10" s="18">
        <f t="shared" si="4"/>
        <v>682.51</v>
      </c>
    </row>
  </sheetData>
  <mergeCells count="6">
    <mergeCell ref="A1:Z1"/>
    <mergeCell ref="A2:Z2"/>
    <mergeCell ref="C3:H3"/>
    <mergeCell ref="I3:N3"/>
    <mergeCell ref="O3:T3"/>
    <mergeCell ref="U3:Z3"/>
  </mergeCells>
  <pageMargins left="0.708661417322835" right="0.196850393700787" top="0.748031496062992" bottom="0.748031496062992" header="0.31496062992126" footer="0.31496062992126"/>
  <pageSetup paperSize="5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Smry NCAP-I</vt:lpstr>
      <vt:lpstr>Cons Smry NCAP-I</vt:lpstr>
      <vt:lpstr>Const Smry NCAP-II</vt:lpstr>
      <vt:lpstr>Const SWM-I</vt:lpstr>
      <vt:lpstr>Const SWM-II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2021-10-01T08:06:00Z</dcterms:created>
  <cp:lastPrinted>2022-02-08T10:29:00Z</cp:lastPrinted>
  <dcterms:modified xsi:type="dcterms:W3CDTF">2022-02-09T02:21:29Z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8C56AAC0699A4AAE9479110EEC53D102</vt:lpwstr>
  </property>
  <property fmtid="{D5CDD505-2E9C-101B-9397-08002B2CF9AE}" pid="3" name="KSOProductBuildVer">
    <vt:lpwstr>1033-11.2.0.10463</vt:lpwstr>
  </property>
</Properties>
</file>